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Jessica\Dropbox\Cruter\Videos\3-Formulas\4-Formulas-Math\Outlines\"/>
    </mc:Choice>
  </mc:AlternateContent>
  <bookViews>
    <workbookView xWindow="0" yWindow="0" windowWidth="14400" windowHeight="12390"/>
  </bookViews>
  <sheets>
    <sheet name="Math1a-Begin" sheetId="4" r:id="rId1"/>
    <sheet name="Math1a-End" sheetId="18" r:id="rId2"/>
    <sheet name="Math1b-End" sheetId="19" r:id="rId3"/>
    <sheet name="Math1c-End" sheetId="21" r:id="rId4"/>
    <sheet name="Math1d-End" sheetId="22" r:id="rId5"/>
    <sheet name="Integrity4 (2)" sheetId="3" state="hidden" r:id="rId6"/>
  </sheets>
  <calcPr calcId="152511" concurrentCalc="0"/>
  <customWorkbookViews>
    <customWorkbookView name="CRUTER.com - Personal View" guid="{7832CFFA-06F0-4EE6-9335-1532826377F0}" mergeInterval="0" personalView="1" maximized="1" xWindow="-8" yWindow="-8" windowWidth="1936" windowHeight="1056" tabRatio="358" activeSheetId="2"/>
  </customWorkbookViews>
</workbook>
</file>

<file path=xl/calcChain.xml><?xml version="1.0" encoding="utf-8"?>
<calcChain xmlns="http://schemas.openxmlformats.org/spreadsheetml/2006/main">
  <c r="G10" i="22" l="1"/>
  <c r="G9" i="22"/>
  <c r="G8" i="22"/>
  <c r="G8" i="21"/>
  <c r="G9" i="21"/>
  <c r="G10" i="21"/>
  <c r="G11" i="21"/>
  <c r="G12" i="21"/>
  <c r="G13" i="21"/>
  <c r="G17" i="21"/>
  <c r="G16" i="21"/>
  <c r="G15" i="21"/>
  <c r="G8" i="19"/>
  <c r="G9" i="19"/>
  <c r="G10" i="19"/>
  <c r="G11" i="19"/>
  <c r="G12" i="19"/>
  <c r="G13" i="19"/>
  <c r="G17" i="19"/>
  <c r="G16" i="19"/>
  <c r="G15" i="19"/>
  <c r="G8" i="18"/>
  <c r="G9" i="18"/>
  <c r="G10" i="18"/>
  <c r="G11" i="18"/>
  <c r="G12" i="18"/>
  <c r="G13" i="18"/>
  <c r="G17" i="18"/>
  <c r="G16" i="18"/>
  <c r="G15" i="18"/>
  <c r="G17" i="4"/>
  <c r="G16" i="4"/>
  <c r="G15" i="4"/>
  <c r="G8" i="4"/>
  <c r="G9" i="4"/>
  <c r="G10" i="4"/>
  <c r="G11" i="4"/>
  <c r="G12" i="4"/>
  <c r="G13" i="4"/>
  <c r="C9" i="3"/>
</calcChain>
</file>

<file path=xl/sharedStrings.xml><?xml version="1.0" encoding="utf-8"?>
<sst xmlns="http://schemas.openxmlformats.org/spreadsheetml/2006/main" count="93" uniqueCount="32">
  <si>
    <t>Description</t>
  </si>
  <si>
    <t>Hourly Rate</t>
  </si>
  <si>
    <t>Yearly Amount</t>
  </si>
  <si>
    <t>Inputs</t>
  </si>
  <si>
    <t>Calculate Yearly Income</t>
  </si>
  <si>
    <t>Legend</t>
  </si>
  <si>
    <t>Calculation</t>
  </si>
  <si>
    <t>User Input</t>
  </si>
  <si>
    <t>Integrity</t>
  </si>
  <si>
    <t>Complicated Formulas &amp; Templates</t>
  </si>
  <si>
    <t>Work Smarter … With Powerful Formulas</t>
  </si>
  <si>
    <t xml:space="preserve"> </t>
  </si>
  <si>
    <t>MATH Formulas</t>
  </si>
  <si>
    <t>May Invoices</t>
  </si>
  <si>
    <t>Inv #</t>
  </si>
  <si>
    <t>Prod ID</t>
  </si>
  <si>
    <t>Prod Desc</t>
  </si>
  <si>
    <t>Qty</t>
  </si>
  <si>
    <t>Price</t>
  </si>
  <si>
    <t>Ext Price</t>
  </si>
  <si>
    <t>Box of Fasteners</t>
  </si>
  <si>
    <t>Roll of Fabric</t>
  </si>
  <si>
    <t>Box of Bolts</t>
  </si>
  <si>
    <t>Box of Nuts</t>
  </si>
  <si>
    <t>Pallet of 2x4x8</t>
  </si>
  <si>
    <t>Pallet of 4x8 Ply</t>
  </si>
  <si>
    <t>SUM()</t>
  </si>
  <si>
    <t>COUNT()</t>
  </si>
  <si>
    <t>AVERAGE()</t>
  </si>
  <si>
    <t>June Invoices</t>
  </si>
  <si>
    <t>July Invoices</t>
  </si>
  <si>
    <t>Summary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</si>
</sst>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-* #,##0.00_-;\-* #,##0.00_-;_-* &quot;-&quot;??_-;_-@_-"/>
    <numFmt numFmtId="166" formatCode="_(* #,##0_);_(* \(#,##0\);_(* &quot;-&quot;??_);_(@_)"/>
  </numFmts>
  <fonts count="14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6"/>
      <color theme="1"/>
      <name val="Segoe UI Light"/>
      <family val="2"/>
    </font>
    <font>
      <sz val="18"/>
      <color theme="0"/>
      <name val="Segoe UI Light"/>
      <family val="2"/>
    </font>
    <font>
      <sz val="12"/>
      <color theme="1"/>
      <name val="Segoe UI Light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Segoe UI Light"/>
      <family val="2"/>
    </font>
    <font>
      <i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9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/>
      <right/>
      <top style="thin">
        <color indexed="64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/>
      <right style="thin">
        <color indexed="64"/>
      </right>
      <top/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indexed="64"/>
      </bottom>
      <diagonal/>
    </border>
    <border>
      <left/>
      <right/>
      <top style="thin">
        <color theme="0" tint="-0.24994659260841701"/>
      </top>
      <bottom style="thin">
        <color indexed="64"/>
      </bottom>
      <diagonal/>
    </border>
  </borders>
  <cellStyleXfs count="56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5" fontId="6" fillId="0" borderId="0" applyFont="0" applyFill="0" applyBorder="0" applyAlignment="0" applyProtection="0"/>
  </cellStyleXfs>
  <cellXfs count="42">
    <xf numFmtId="0" fontId="0" fillId="0" borderId="0" xfId="0"/>
    <xf numFmtId="0" fontId="5" fillId="0" borderId="0" xfId="0" applyFont="1"/>
    <xf numFmtId="14" fontId="0" fillId="0" borderId="0" xfId="0" applyNumberFormat="1"/>
    <xf numFmtId="0" fontId="7" fillId="0" borderId="3" xfId="0" applyFont="1" applyBorder="1" applyAlignment="1">
      <alignment horizontal="center"/>
    </xf>
    <xf numFmtId="0" fontId="9" fillId="0" borderId="0" xfId="0" applyFont="1" applyAlignment="1">
      <alignment horizontal="right"/>
    </xf>
    <xf numFmtId="14" fontId="7" fillId="0" borderId="3" xfId="0" applyNumberFormat="1" applyFont="1" applyBorder="1" applyAlignment="1">
      <alignment horizontal="center"/>
    </xf>
    <xf numFmtId="164" fontId="7" fillId="0" borderId="5" xfId="54" applyNumberFormat="1" applyFont="1" applyBorder="1"/>
    <xf numFmtId="164" fontId="0" fillId="3" borderId="0" xfId="54" applyNumberFormat="1" applyFont="1" applyFill="1"/>
    <xf numFmtId="14" fontId="7" fillId="0" borderId="0" xfId="0" applyNumberFormat="1" applyFont="1"/>
    <xf numFmtId="0" fontId="7" fillId="0" borderId="1" xfId="0" applyFont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Fill="1" applyBorder="1"/>
    <xf numFmtId="14" fontId="7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11" fillId="0" borderId="0" xfId="0" applyFont="1" applyFill="1" applyBorder="1"/>
    <xf numFmtId="0" fontId="10" fillId="0" borderId="0" xfId="0" applyFont="1" applyFill="1" applyBorder="1"/>
    <xf numFmtId="0" fontId="0" fillId="0" borderId="0" xfId="0" applyFill="1" applyBorder="1" applyAlignment="1">
      <alignment horizontal="left"/>
    </xf>
    <xf numFmtId="0" fontId="8" fillId="0" borderId="0" xfId="0" applyFont="1" applyFill="1" applyBorder="1" applyAlignment="1"/>
    <xf numFmtId="0" fontId="0" fillId="0" borderId="8" xfId="0" applyBorder="1" applyAlignment="1">
      <alignment horizontal="left"/>
    </xf>
    <xf numFmtId="0" fontId="0" fillId="0" borderId="0" xfId="0" applyFill="1" applyBorder="1" applyAlignment="1">
      <alignment horizontal="left" indent="1"/>
    </xf>
    <xf numFmtId="0" fontId="0" fillId="0" borderId="8" xfId="0" applyBorder="1" applyAlignment="1">
      <alignment horizontal="center"/>
    </xf>
    <xf numFmtId="166" fontId="0" fillId="0" borderId="0" xfId="53" applyNumberFormat="1" applyFont="1" applyFill="1" applyBorder="1" applyAlignment="1">
      <alignment horizontal="left"/>
    </xf>
    <xf numFmtId="0" fontId="12" fillId="0" borderId="10" xfId="0" applyFont="1" applyBorder="1" applyAlignment="1">
      <alignment horizontal="center"/>
    </xf>
    <xf numFmtId="44" fontId="0" fillId="0" borderId="9" xfId="54" applyFont="1" applyBorder="1" applyAlignment="1">
      <alignment horizontal="left"/>
    </xf>
    <xf numFmtId="43" fontId="0" fillId="0" borderId="9" xfId="53" applyFont="1" applyBorder="1" applyAlignment="1">
      <alignment horizontal="left"/>
    </xf>
    <xf numFmtId="43" fontId="7" fillId="3" borderId="14" xfId="53" applyFont="1" applyFill="1" applyBorder="1"/>
    <xf numFmtId="43" fontId="7" fillId="3" borderId="15" xfId="53" applyFont="1" applyFill="1" applyBorder="1"/>
    <xf numFmtId="43" fontId="7" fillId="3" borderId="11" xfId="53" applyFont="1" applyFill="1" applyBorder="1"/>
    <xf numFmtId="0" fontId="0" fillId="0" borderId="12" xfId="0" applyFill="1" applyBorder="1" applyAlignment="1">
      <alignment horizontal="left" indent="1"/>
    </xf>
    <xf numFmtId="0" fontId="0" fillId="0" borderId="13" xfId="0" applyFill="1" applyBorder="1" applyAlignment="1">
      <alignment horizontal="left" indent="1"/>
    </xf>
    <xf numFmtId="0" fontId="0" fillId="0" borderId="16" xfId="0" applyFill="1" applyBorder="1" applyAlignment="1">
      <alignment horizontal="left" indent="1"/>
    </xf>
    <xf numFmtId="0" fontId="0" fillId="0" borderId="17" xfId="0" applyFill="1" applyBorder="1" applyAlignment="1">
      <alignment horizontal="left" indent="1"/>
    </xf>
    <xf numFmtId="0" fontId="0" fillId="0" borderId="18" xfId="0" applyFill="1" applyBorder="1" applyAlignment="1">
      <alignment horizontal="left" indent="1"/>
    </xf>
    <xf numFmtId="0" fontId="0" fillId="0" borderId="19" xfId="0" applyFill="1" applyBorder="1" applyAlignment="1">
      <alignment horizontal="left" indent="1"/>
    </xf>
    <xf numFmtId="0" fontId="4" fillId="5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13" fillId="6" borderId="2" xfId="0" applyFont="1" applyFill="1" applyBorder="1" applyAlignment="1">
      <alignment horizontal="center"/>
    </xf>
    <xf numFmtId="0" fontId="13" fillId="6" borderId="3" xfId="0" applyFont="1" applyFill="1" applyBorder="1" applyAlignment="1">
      <alignment horizontal="center"/>
    </xf>
    <xf numFmtId="0" fontId="13" fillId="6" borderId="4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</cellXfs>
  <cellStyles count="56">
    <cellStyle name="Comma" xfId="53" builtinId="3"/>
    <cellStyle name="Comma 2" xfId="55"/>
    <cellStyle name="Currency" xfId="54" builtinId="4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Normal" xfId="0" builtinId="0"/>
  </cellStyles>
  <dxfs count="0"/>
  <tableStyles count="0" defaultTableStyle="TableStyleMedium9" defaultPivotStyle="PivotStyleMedium4"/>
  <colors>
    <mruColors>
      <color rgb="FFE2E49C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2</xdr:row>
      <xdr:rowOff>0</xdr:rowOff>
    </xdr:from>
    <xdr:to>
      <xdr:col>11</xdr:col>
      <xdr:colOff>295275</xdr:colOff>
      <xdr:row>4</xdr:row>
      <xdr:rowOff>9525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72100" y="447675"/>
          <a:ext cx="2352675" cy="447675"/>
        </a:xfrm>
        <a:prstGeom prst="round2DiagRect">
          <a:avLst>
            <a:gd name="adj1" fmla="val 16667"/>
            <a:gd name="adj2" fmla="val 0"/>
          </a:avLst>
        </a:prstGeom>
        <a:ln w="88900" cap="sq">
          <a:solidFill>
            <a:srgbClr val="FFFFFF"/>
          </a:solidFill>
          <a:miter lim="800000"/>
        </a:ln>
        <a:effectLst>
          <a:outerShdw blurRad="254000" algn="tl" rotWithShape="0">
            <a:srgbClr val="000000">
              <a:alpha val="43000"/>
            </a:srgbClr>
          </a:outerShdw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2</xdr:row>
      <xdr:rowOff>0</xdr:rowOff>
    </xdr:from>
    <xdr:to>
      <xdr:col>11</xdr:col>
      <xdr:colOff>295275</xdr:colOff>
      <xdr:row>4</xdr:row>
      <xdr:rowOff>9525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72100" y="447675"/>
          <a:ext cx="2352675" cy="447675"/>
        </a:xfrm>
        <a:prstGeom prst="round2DiagRect">
          <a:avLst>
            <a:gd name="adj1" fmla="val 16667"/>
            <a:gd name="adj2" fmla="val 0"/>
          </a:avLst>
        </a:prstGeom>
        <a:ln w="88900" cap="sq">
          <a:solidFill>
            <a:srgbClr val="FFFFFF"/>
          </a:solidFill>
          <a:miter lim="800000"/>
        </a:ln>
        <a:effectLst>
          <a:outerShdw blurRad="254000" algn="tl" rotWithShape="0">
            <a:srgbClr val="000000">
              <a:alpha val="43000"/>
            </a:srgbClr>
          </a:outerShdw>
        </a:effec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2</xdr:row>
      <xdr:rowOff>0</xdr:rowOff>
    </xdr:from>
    <xdr:to>
      <xdr:col>11</xdr:col>
      <xdr:colOff>295275</xdr:colOff>
      <xdr:row>4</xdr:row>
      <xdr:rowOff>9525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72100" y="447675"/>
          <a:ext cx="2352675" cy="447675"/>
        </a:xfrm>
        <a:prstGeom prst="round2DiagRect">
          <a:avLst>
            <a:gd name="adj1" fmla="val 16667"/>
            <a:gd name="adj2" fmla="val 0"/>
          </a:avLst>
        </a:prstGeom>
        <a:ln w="88900" cap="sq">
          <a:solidFill>
            <a:srgbClr val="FFFFFF"/>
          </a:solidFill>
          <a:miter lim="800000"/>
        </a:ln>
        <a:effectLst>
          <a:outerShdw blurRad="254000" algn="tl" rotWithShape="0">
            <a:srgbClr val="000000">
              <a:alpha val="43000"/>
            </a:srgbClr>
          </a:outerShdw>
        </a:effec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2</xdr:row>
      <xdr:rowOff>0</xdr:rowOff>
    </xdr:from>
    <xdr:to>
      <xdr:col>11</xdr:col>
      <xdr:colOff>295275</xdr:colOff>
      <xdr:row>4</xdr:row>
      <xdr:rowOff>9525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72100" y="447675"/>
          <a:ext cx="2352675" cy="447675"/>
        </a:xfrm>
        <a:prstGeom prst="round2DiagRect">
          <a:avLst>
            <a:gd name="adj1" fmla="val 16667"/>
            <a:gd name="adj2" fmla="val 0"/>
          </a:avLst>
        </a:prstGeom>
        <a:ln w="88900" cap="sq">
          <a:solidFill>
            <a:srgbClr val="FFFFFF"/>
          </a:solidFill>
          <a:miter lim="800000"/>
        </a:ln>
        <a:effectLst>
          <a:outerShdw blurRad="254000" algn="tl" rotWithShape="0">
            <a:srgbClr val="000000">
              <a:alpha val="43000"/>
            </a:srgbClr>
          </a:outerShdw>
        </a:effec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219075</xdr:colOff>
      <xdr:row>7</xdr:row>
      <xdr:rowOff>0</xdr:rowOff>
    </xdr:from>
    <xdr:to>
      <xdr:col>10</xdr:col>
      <xdr:colOff>523875</xdr:colOff>
      <xdr:row>10</xdr:row>
      <xdr:rowOff>0</xdr:rowOff>
    </xdr:to>
    <xdr:sp macro="" textlink="">
      <xdr:nvSpPr>
        <xdr:cNvPr id="2" name="Left Arrow 1"/>
        <xdr:cNvSpPr/>
      </xdr:nvSpPr>
      <xdr:spPr>
        <a:xfrm>
          <a:off x="4905375" y="1447800"/>
          <a:ext cx="2362200" cy="60007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n-US" sz="1600"/>
            <a:t>     </a:t>
          </a:r>
          <a:r>
            <a:rPr lang="en-US" sz="1600" baseline="0"/>
            <a:t>   </a:t>
          </a:r>
          <a:r>
            <a:rPr lang="en-US" sz="1600"/>
            <a:t>3D Formula</a:t>
          </a:r>
        </a:p>
      </xdr:txBody>
    </xdr:sp>
    <xdr:clientData/>
  </xdr:twoCellAnchor>
  <xdr:twoCellAnchor editAs="oneCell">
    <xdr:from>
      <xdr:col>8</xdr:col>
      <xdr:colOff>0</xdr:colOff>
      <xdr:row>2</xdr:row>
      <xdr:rowOff>0</xdr:rowOff>
    </xdr:from>
    <xdr:to>
      <xdr:col>11</xdr:col>
      <xdr:colOff>295275</xdr:colOff>
      <xdr:row>4</xdr:row>
      <xdr:rowOff>9525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72100" y="447675"/>
          <a:ext cx="2352675" cy="447675"/>
        </a:xfrm>
        <a:prstGeom prst="round2DiagRect">
          <a:avLst>
            <a:gd name="adj1" fmla="val 16667"/>
            <a:gd name="adj2" fmla="val 0"/>
          </a:avLst>
        </a:prstGeom>
        <a:ln w="88900" cap="sq">
          <a:solidFill>
            <a:srgbClr val="FFFFFF"/>
          </a:solidFill>
          <a:miter lim="800000"/>
        </a:ln>
        <a:effectLst>
          <a:outerShdw blurRad="254000" algn="tl" rotWithShape="0">
            <a:srgbClr val="000000">
              <a:alpha val="4300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9"/>
  <sheetViews>
    <sheetView showGridLines="0" tabSelected="1" zoomScaleNormal="100" workbookViewId="0"/>
  </sheetViews>
  <sheetFormatPr defaultRowHeight="15.75" x14ac:dyDescent="0.25"/>
  <cols>
    <col min="1" max="1" width="2.375" customWidth="1"/>
    <col min="2" max="2" width="8" customWidth="1"/>
    <col min="3" max="3" width="8.5" customWidth="1"/>
    <col min="4" max="4" width="14.5" bestFit="1" customWidth="1"/>
    <col min="5" max="5" width="6.625" bestFit="1" customWidth="1"/>
    <col min="6" max="7" width="10.75" customWidth="1"/>
  </cols>
  <sheetData>
    <row r="1" spans="2:7" ht="9" customHeight="1" x14ac:dyDescent="0.25"/>
    <row r="2" spans="2:7" ht="26.25" x14ac:dyDescent="0.25">
      <c r="B2" s="35" t="s">
        <v>12</v>
      </c>
      <c r="C2" s="35"/>
      <c r="D2" s="35"/>
      <c r="E2" s="35"/>
      <c r="F2" s="35"/>
      <c r="G2" s="35"/>
    </row>
    <row r="3" spans="2:7" ht="9" customHeight="1" x14ac:dyDescent="0.3">
      <c r="C3" s="1"/>
      <c r="D3" s="1"/>
      <c r="E3" s="1"/>
      <c r="F3" s="1"/>
      <c r="G3" s="1"/>
    </row>
    <row r="4" spans="2:7" ht="25.5" x14ac:dyDescent="0.5">
      <c r="B4" s="36" t="s">
        <v>10</v>
      </c>
      <c r="C4" s="36"/>
      <c r="D4" s="36"/>
      <c r="E4" s="36"/>
      <c r="F4" s="36"/>
      <c r="G4" s="36"/>
    </row>
    <row r="5" spans="2:7" ht="9" customHeight="1" x14ac:dyDescent="0.25"/>
    <row r="6" spans="2:7" ht="19.5" customHeight="1" x14ac:dyDescent="0.35">
      <c r="B6" s="37" t="s">
        <v>13</v>
      </c>
      <c r="C6" s="38"/>
      <c r="D6" s="38"/>
      <c r="E6" s="38"/>
      <c r="F6" s="38"/>
      <c r="G6" s="39"/>
    </row>
    <row r="7" spans="2:7" ht="18.75" x14ac:dyDescent="0.3">
      <c r="B7" s="23" t="s">
        <v>14</v>
      </c>
      <c r="C7" s="23" t="s">
        <v>15</v>
      </c>
      <c r="D7" s="23" t="s">
        <v>16</v>
      </c>
      <c r="E7" s="23" t="s">
        <v>17</v>
      </c>
      <c r="F7" s="23" t="s">
        <v>18</v>
      </c>
      <c r="G7" s="23" t="s">
        <v>19</v>
      </c>
    </row>
    <row r="8" spans="2:7" x14ac:dyDescent="0.25">
      <c r="B8" s="19">
        <v>15311</v>
      </c>
      <c r="C8" s="19">
        <v>81567</v>
      </c>
      <c r="D8" s="19" t="s">
        <v>20</v>
      </c>
      <c r="E8" s="21">
        <v>4</v>
      </c>
      <c r="F8" s="24">
        <v>24.99</v>
      </c>
      <c r="G8" s="24">
        <f>E8*F8</f>
        <v>99.96</v>
      </c>
    </row>
    <row r="9" spans="2:7" x14ac:dyDescent="0.25">
      <c r="B9" s="19">
        <v>15312</v>
      </c>
      <c r="C9" s="19">
        <v>98445</v>
      </c>
      <c r="D9" s="19" t="s">
        <v>21</v>
      </c>
      <c r="E9" s="21">
        <v>8</v>
      </c>
      <c r="F9" s="25">
        <v>42.15</v>
      </c>
      <c r="G9" s="25">
        <f t="shared" ref="G9:G13" si="0">E9*F9</f>
        <v>337.2</v>
      </c>
    </row>
    <row r="10" spans="2:7" x14ac:dyDescent="0.25">
      <c r="B10" s="19">
        <v>15313</v>
      </c>
      <c r="C10" s="19">
        <v>58916</v>
      </c>
      <c r="D10" s="19" t="s">
        <v>22</v>
      </c>
      <c r="E10" s="21">
        <v>1</v>
      </c>
      <c r="F10" s="25">
        <v>19.989999999999998</v>
      </c>
      <c r="G10" s="25">
        <f t="shared" si="0"/>
        <v>19.989999999999998</v>
      </c>
    </row>
    <row r="11" spans="2:7" x14ac:dyDescent="0.25">
      <c r="B11" s="19">
        <v>15314</v>
      </c>
      <c r="C11" s="19">
        <v>68153</v>
      </c>
      <c r="D11" s="19" t="s">
        <v>23</v>
      </c>
      <c r="E11" s="21">
        <v>25</v>
      </c>
      <c r="F11" s="25">
        <v>7.99</v>
      </c>
      <c r="G11" s="25">
        <f t="shared" si="0"/>
        <v>199.75</v>
      </c>
    </row>
    <row r="12" spans="2:7" x14ac:dyDescent="0.25">
      <c r="B12" s="19">
        <v>15315</v>
      </c>
      <c r="C12" s="19">
        <v>58156</v>
      </c>
      <c r="D12" s="19" t="s">
        <v>24</v>
      </c>
      <c r="E12" s="21">
        <v>2</v>
      </c>
      <c r="F12" s="25">
        <v>499.99</v>
      </c>
      <c r="G12" s="25">
        <f t="shared" si="0"/>
        <v>999.98</v>
      </c>
    </row>
    <row r="13" spans="2:7" x14ac:dyDescent="0.25">
      <c r="B13" s="19">
        <v>15316</v>
      </c>
      <c r="C13" s="19">
        <v>58633</v>
      </c>
      <c r="D13" s="19" t="s">
        <v>25</v>
      </c>
      <c r="E13" s="21">
        <v>1</v>
      </c>
      <c r="F13" s="25">
        <v>799.99</v>
      </c>
      <c r="G13" s="25">
        <f t="shared" si="0"/>
        <v>799.99</v>
      </c>
    </row>
    <row r="14" spans="2:7" ht="15.75" customHeight="1" x14ac:dyDescent="0.25">
      <c r="B14" s="20"/>
      <c r="F14" s="22" t="s">
        <v>11</v>
      </c>
      <c r="G14" s="22"/>
    </row>
    <row r="15" spans="2:7" ht="15.75" customHeight="1" x14ac:dyDescent="0.25">
      <c r="E15" s="29" t="s">
        <v>26</v>
      </c>
      <c r="F15" s="30"/>
      <c r="G15" s="26">
        <f>SUM(G8:G14)</f>
        <v>2456.87</v>
      </c>
    </row>
    <row r="16" spans="2:7" ht="15.75" customHeight="1" x14ac:dyDescent="0.25">
      <c r="E16" s="31" t="s">
        <v>27</v>
      </c>
      <c r="F16" s="32"/>
      <c r="G16" s="27">
        <f>COUNT(G8:G14)</f>
        <v>6</v>
      </c>
    </row>
    <row r="17" spans="2:7" ht="15.75" customHeight="1" x14ac:dyDescent="0.25">
      <c r="E17" s="33" t="s">
        <v>28</v>
      </c>
      <c r="F17" s="34"/>
      <c r="G17" s="28">
        <f>AVERAGE(G8:G13)</f>
        <v>409.4783333333333</v>
      </c>
    </row>
    <row r="18" spans="2:7" ht="15.75" customHeight="1" x14ac:dyDescent="0.25">
      <c r="D18" s="17"/>
    </row>
    <row r="19" spans="2:7" ht="15.75" customHeight="1" x14ac:dyDescent="0.25"/>
    <row r="20" spans="2:7" ht="15.75" customHeight="1" x14ac:dyDescent="0.25"/>
    <row r="21" spans="2:7" ht="15.75" customHeight="1" x14ac:dyDescent="0.25"/>
    <row r="22" spans="2:7" ht="15.75" customHeight="1" x14ac:dyDescent="0.25"/>
    <row r="23" spans="2:7" ht="15.75" customHeight="1" x14ac:dyDescent="0.25"/>
    <row r="24" spans="2:7" ht="15.75" customHeight="1" x14ac:dyDescent="0.25"/>
    <row r="25" spans="2:7" ht="15.75" customHeight="1" x14ac:dyDescent="0.25"/>
    <row r="29" spans="2:7" ht="17.25" x14ac:dyDescent="0.3">
      <c r="B29" s="1"/>
    </row>
  </sheetData>
  <mergeCells count="6">
    <mergeCell ref="E15:F15"/>
    <mergeCell ref="E16:F16"/>
    <mergeCell ref="E17:F17"/>
    <mergeCell ref="B2:G2"/>
    <mergeCell ref="B4:G4"/>
    <mergeCell ref="B6:G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9"/>
  <sheetViews>
    <sheetView showGridLines="0" zoomScaleNormal="100" workbookViewId="0"/>
  </sheetViews>
  <sheetFormatPr defaultRowHeight="15.75" x14ac:dyDescent="0.25"/>
  <cols>
    <col min="1" max="1" width="2.375" customWidth="1"/>
    <col min="2" max="2" width="8" customWidth="1"/>
    <col min="3" max="3" width="8.5" customWidth="1"/>
    <col min="4" max="4" width="14.5" bestFit="1" customWidth="1"/>
    <col min="5" max="5" width="6.625" bestFit="1" customWidth="1"/>
    <col min="6" max="7" width="10.75" customWidth="1"/>
  </cols>
  <sheetData>
    <row r="1" spans="2:7" ht="9" customHeight="1" x14ac:dyDescent="0.25"/>
    <row r="2" spans="2:7" ht="26.25" x14ac:dyDescent="0.25">
      <c r="B2" s="35" t="s">
        <v>12</v>
      </c>
      <c r="C2" s="35"/>
      <c r="D2" s="35"/>
      <c r="E2" s="35"/>
      <c r="F2" s="35"/>
      <c r="G2" s="35"/>
    </row>
    <row r="3" spans="2:7" ht="9" customHeight="1" x14ac:dyDescent="0.3">
      <c r="C3" s="1"/>
      <c r="D3" s="1"/>
      <c r="E3" s="1"/>
      <c r="F3" s="1"/>
      <c r="G3" s="1"/>
    </row>
    <row r="4" spans="2:7" ht="25.5" x14ac:dyDescent="0.5">
      <c r="B4" s="36" t="s">
        <v>10</v>
      </c>
      <c r="C4" s="36"/>
      <c r="D4" s="36"/>
      <c r="E4" s="36"/>
      <c r="F4" s="36"/>
      <c r="G4" s="36"/>
    </row>
    <row r="5" spans="2:7" ht="9" customHeight="1" x14ac:dyDescent="0.25"/>
    <row r="6" spans="2:7" ht="19.5" customHeight="1" x14ac:dyDescent="0.35">
      <c r="B6" s="37" t="s">
        <v>13</v>
      </c>
      <c r="C6" s="38"/>
      <c r="D6" s="38"/>
      <c r="E6" s="38"/>
      <c r="F6" s="38"/>
      <c r="G6" s="39"/>
    </row>
    <row r="7" spans="2:7" ht="18.75" x14ac:dyDescent="0.3">
      <c r="B7" s="23" t="s">
        <v>14</v>
      </c>
      <c r="C7" s="23" t="s">
        <v>15</v>
      </c>
      <c r="D7" s="23" t="s">
        <v>16</v>
      </c>
      <c r="E7" s="23" t="s">
        <v>17</v>
      </c>
      <c r="F7" s="23" t="s">
        <v>18</v>
      </c>
      <c r="G7" s="23" t="s">
        <v>19</v>
      </c>
    </row>
    <row r="8" spans="2:7" x14ac:dyDescent="0.25">
      <c r="B8" s="19">
        <v>15311</v>
      </c>
      <c r="C8" s="19">
        <v>81567</v>
      </c>
      <c r="D8" s="19" t="s">
        <v>20</v>
      </c>
      <c r="E8" s="21">
        <v>4</v>
      </c>
      <c r="F8" s="24">
        <v>24.99</v>
      </c>
      <c r="G8" s="24">
        <f>E8*F8</f>
        <v>99.96</v>
      </c>
    </row>
    <row r="9" spans="2:7" x14ac:dyDescent="0.25">
      <c r="B9" s="19">
        <v>15312</v>
      </c>
      <c r="C9" s="19">
        <v>98445</v>
      </c>
      <c r="D9" s="19" t="s">
        <v>21</v>
      </c>
      <c r="E9" s="21">
        <v>8</v>
      </c>
      <c r="F9" s="25">
        <v>42.15</v>
      </c>
      <c r="G9" s="25">
        <f t="shared" ref="G9:G13" si="0">E9*F9</f>
        <v>337.2</v>
      </c>
    </row>
    <row r="10" spans="2:7" x14ac:dyDescent="0.25">
      <c r="B10" s="19">
        <v>15313</v>
      </c>
      <c r="C10" s="19">
        <v>58916</v>
      </c>
      <c r="D10" s="19" t="s">
        <v>22</v>
      </c>
      <c r="E10" s="21">
        <v>1</v>
      </c>
      <c r="F10" s="25">
        <v>19.989999999999998</v>
      </c>
      <c r="G10" s="25">
        <f t="shared" si="0"/>
        <v>19.989999999999998</v>
      </c>
    </row>
    <row r="11" spans="2:7" x14ac:dyDescent="0.25">
      <c r="B11" s="19">
        <v>15314</v>
      </c>
      <c r="C11" s="19">
        <v>68153</v>
      </c>
      <c r="D11" s="19" t="s">
        <v>23</v>
      </c>
      <c r="E11" s="21">
        <v>25</v>
      </c>
      <c r="F11" s="25">
        <v>7.99</v>
      </c>
      <c r="G11" s="25">
        <f t="shared" si="0"/>
        <v>199.75</v>
      </c>
    </row>
    <row r="12" spans="2:7" x14ac:dyDescent="0.25">
      <c r="B12" s="19">
        <v>15315</v>
      </c>
      <c r="C12" s="19">
        <v>58156</v>
      </c>
      <c r="D12" s="19" t="s">
        <v>24</v>
      </c>
      <c r="E12" s="21">
        <v>2</v>
      </c>
      <c r="F12" s="25">
        <v>499.99</v>
      </c>
      <c r="G12" s="25">
        <f t="shared" si="0"/>
        <v>999.98</v>
      </c>
    </row>
    <row r="13" spans="2:7" x14ac:dyDescent="0.25">
      <c r="B13" s="19">
        <v>15316</v>
      </c>
      <c r="C13" s="19">
        <v>58633</v>
      </c>
      <c r="D13" s="19" t="s">
        <v>25</v>
      </c>
      <c r="E13" s="21">
        <v>1</v>
      </c>
      <c r="F13" s="25">
        <v>799.99</v>
      </c>
      <c r="G13" s="25">
        <f t="shared" si="0"/>
        <v>799.99</v>
      </c>
    </row>
    <row r="14" spans="2:7" ht="15.75" customHeight="1" x14ac:dyDescent="0.25">
      <c r="B14" s="20"/>
      <c r="F14" s="22" t="s">
        <v>11</v>
      </c>
      <c r="G14" s="22"/>
    </row>
    <row r="15" spans="2:7" ht="15.75" customHeight="1" x14ac:dyDescent="0.25">
      <c r="E15" s="29" t="s">
        <v>26</v>
      </c>
      <c r="F15" s="30"/>
      <c r="G15" s="26">
        <f>SUM(G8:G14)</f>
        <v>2456.87</v>
      </c>
    </row>
    <row r="16" spans="2:7" ht="15.75" customHeight="1" x14ac:dyDescent="0.25">
      <c r="E16" s="31" t="s">
        <v>27</v>
      </c>
      <c r="F16" s="32"/>
      <c r="G16" s="27">
        <f>COUNT(G8:G14)</f>
        <v>6</v>
      </c>
    </row>
    <row r="17" spans="2:7" ht="15.75" customHeight="1" x14ac:dyDescent="0.25">
      <c r="E17" s="33" t="s">
        <v>28</v>
      </c>
      <c r="F17" s="34"/>
      <c r="G17" s="28">
        <f>AVERAGE(G8:G13)</f>
        <v>409.4783333333333</v>
      </c>
    </row>
    <row r="18" spans="2:7" ht="15.75" customHeight="1" x14ac:dyDescent="0.25">
      <c r="D18" s="17"/>
    </row>
    <row r="19" spans="2:7" ht="15.75" customHeight="1" x14ac:dyDescent="0.25"/>
    <row r="20" spans="2:7" ht="15.75" customHeight="1" x14ac:dyDescent="0.25"/>
    <row r="21" spans="2:7" ht="15.75" customHeight="1" x14ac:dyDescent="0.25"/>
    <row r="22" spans="2:7" ht="15.75" customHeight="1" x14ac:dyDescent="0.25"/>
    <row r="23" spans="2:7" ht="15.75" customHeight="1" x14ac:dyDescent="0.25"/>
    <row r="24" spans="2:7" ht="15.75" customHeight="1" x14ac:dyDescent="0.25"/>
    <row r="25" spans="2:7" ht="15.75" customHeight="1" x14ac:dyDescent="0.25"/>
    <row r="29" spans="2:7" ht="17.25" x14ac:dyDescent="0.3">
      <c r="B29" s="1"/>
    </row>
  </sheetData>
  <mergeCells count="6">
    <mergeCell ref="E17:F17"/>
    <mergeCell ref="B2:G2"/>
    <mergeCell ref="B4:G4"/>
    <mergeCell ref="B6:G6"/>
    <mergeCell ref="E15:F15"/>
    <mergeCell ref="E16:F16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9"/>
  <sheetViews>
    <sheetView showGridLines="0" zoomScaleNormal="100" workbookViewId="0"/>
  </sheetViews>
  <sheetFormatPr defaultRowHeight="15.75" x14ac:dyDescent="0.25"/>
  <cols>
    <col min="1" max="1" width="2.375" customWidth="1"/>
    <col min="2" max="2" width="8" customWidth="1"/>
    <col min="3" max="3" width="8.5" customWidth="1"/>
    <col min="4" max="4" width="14.5" bestFit="1" customWidth="1"/>
    <col min="5" max="5" width="6.625" bestFit="1" customWidth="1"/>
    <col min="6" max="7" width="10.75" customWidth="1"/>
  </cols>
  <sheetData>
    <row r="1" spans="2:7" ht="9" customHeight="1" x14ac:dyDescent="0.25"/>
    <row r="2" spans="2:7" ht="26.25" x14ac:dyDescent="0.25">
      <c r="B2" s="35" t="s">
        <v>12</v>
      </c>
      <c r="C2" s="35"/>
      <c r="D2" s="35"/>
      <c r="E2" s="35"/>
      <c r="F2" s="35"/>
      <c r="G2" s="35"/>
    </row>
    <row r="3" spans="2:7" ht="9" customHeight="1" x14ac:dyDescent="0.3">
      <c r="C3" s="1"/>
      <c r="D3" s="1"/>
      <c r="E3" s="1"/>
      <c r="F3" s="1"/>
      <c r="G3" s="1"/>
    </row>
    <row r="4" spans="2:7" ht="25.5" x14ac:dyDescent="0.5">
      <c r="B4" s="36" t="s">
        <v>10</v>
      </c>
      <c r="C4" s="36"/>
      <c r="D4" s="36"/>
      <c r="E4" s="36"/>
      <c r="F4" s="36"/>
      <c r="G4" s="36"/>
    </row>
    <row r="5" spans="2:7" ht="9" customHeight="1" x14ac:dyDescent="0.25"/>
    <row r="6" spans="2:7" ht="19.5" customHeight="1" x14ac:dyDescent="0.35">
      <c r="B6" s="37" t="s">
        <v>29</v>
      </c>
      <c r="C6" s="38"/>
      <c r="D6" s="38"/>
      <c r="E6" s="38"/>
      <c r="F6" s="38"/>
      <c r="G6" s="39"/>
    </row>
    <row r="7" spans="2:7" ht="18.75" x14ac:dyDescent="0.3">
      <c r="B7" s="23" t="s">
        <v>14</v>
      </c>
      <c r="C7" s="23" t="s">
        <v>15</v>
      </c>
      <c r="D7" s="23" t="s">
        <v>16</v>
      </c>
      <c r="E7" s="23" t="s">
        <v>17</v>
      </c>
      <c r="F7" s="23" t="s">
        <v>18</v>
      </c>
      <c r="G7" s="23" t="s">
        <v>19</v>
      </c>
    </row>
    <row r="8" spans="2:7" x14ac:dyDescent="0.25">
      <c r="B8" s="19">
        <v>15311</v>
      </c>
      <c r="C8" s="19">
        <v>81567</v>
      </c>
      <c r="D8" s="19" t="s">
        <v>20</v>
      </c>
      <c r="E8" s="21">
        <v>4</v>
      </c>
      <c r="F8" s="24">
        <v>24.99</v>
      </c>
      <c r="G8" s="24">
        <f>E8*F8</f>
        <v>99.96</v>
      </c>
    </row>
    <row r="9" spans="2:7" x14ac:dyDescent="0.25">
      <c r="B9" s="19">
        <v>15312</v>
      </c>
      <c r="C9" s="19">
        <v>98445</v>
      </c>
      <c r="D9" s="19" t="s">
        <v>21</v>
      </c>
      <c r="E9" s="21">
        <v>8</v>
      </c>
      <c r="F9" s="25">
        <v>42.15</v>
      </c>
      <c r="G9" s="25">
        <f t="shared" ref="G9:G13" si="0">E9*F9</f>
        <v>337.2</v>
      </c>
    </row>
    <row r="10" spans="2:7" x14ac:dyDescent="0.25">
      <c r="B10" s="19">
        <v>15313</v>
      </c>
      <c r="C10" s="19">
        <v>58916</v>
      </c>
      <c r="D10" s="19" t="s">
        <v>22</v>
      </c>
      <c r="E10" s="21">
        <v>1</v>
      </c>
      <c r="F10" s="25">
        <v>19.989999999999998</v>
      </c>
      <c r="G10" s="25">
        <f t="shared" si="0"/>
        <v>19.989999999999998</v>
      </c>
    </row>
    <row r="11" spans="2:7" x14ac:dyDescent="0.25">
      <c r="B11" s="19">
        <v>15314</v>
      </c>
      <c r="C11" s="19">
        <v>68153</v>
      </c>
      <c r="D11" s="19" t="s">
        <v>23</v>
      </c>
      <c r="E11" s="21">
        <v>25</v>
      </c>
      <c r="F11" s="25">
        <v>7.99</v>
      </c>
      <c r="G11" s="25">
        <f t="shared" si="0"/>
        <v>199.75</v>
      </c>
    </row>
    <row r="12" spans="2:7" x14ac:dyDescent="0.25">
      <c r="B12" s="19">
        <v>15315</v>
      </c>
      <c r="C12" s="19">
        <v>58156</v>
      </c>
      <c r="D12" s="19" t="s">
        <v>24</v>
      </c>
      <c r="E12" s="21">
        <v>2</v>
      </c>
      <c r="F12" s="25">
        <v>499.99</v>
      </c>
      <c r="G12" s="25">
        <f t="shared" si="0"/>
        <v>999.98</v>
      </c>
    </row>
    <row r="13" spans="2:7" x14ac:dyDescent="0.25">
      <c r="B13" s="19">
        <v>15316</v>
      </c>
      <c r="C13" s="19">
        <v>58633</v>
      </c>
      <c r="D13" s="19" t="s">
        <v>25</v>
      </c>
      <c r="E13" s="21">
        <v>1</v>
      </c>
      <c r="F13" s="25">
        <v>799.99</v>
      </c>
      <c r="G13" s="25">
        <f t="shared" si="0"/>
        <v>799.99</v>
      </c>
    </row>
    <row r="14" spans="2:7" ht="15.75" customHeight="1" x14ac:dyDescent="0.25">
      <c r="B14" s="20"/>
      <c r="F14" s="22" t="s">
        <v>11</v>
      </c>
      <c r="G14" s="22"/>
    </row>
    <row r="15" spans="2:7" ht="15.75" customHeight="1" x14ac:dyDescent="0.25">
      <c r="E15" s="29" t="s">
        <v>26</v>
      </c>
      <c r="F15" s="30"/>
      <c r="G15" s="26">
        <f>SUM(G8:G14)</f>
        <v>2456.87</v>
      </c>
    </row>
    <row r="16" spans="2:7" ht="15.75" customHeight="1" x14ac:dyDescent="0.25">
      <c r="E16" s="31" t="s">
        <v>27</v>
      </c>
      <c r="F16" s="32"/>
      <c r="G16" s="27">
        <f>COUNT(G8:G14)</f>
        <v>6</v>
      </c>
    </row>
    <row r="17" spans="2:7" ht="15.75" customHeight="1" x14ac:dyDescent="0.25">
      <c r="E17" s="33" t="s">
        <v>28</v>
      </c>
      <c r="F17" s="34"/>
      <c r="G17" s="28">
        <f>AVERAGE(G8:G13)</f>
        <v>409.4783333333333</v>
      </c>
    </row>
    <row r="18" spans="2:7" ht="15.75" customHeight="1" x14ac:dyDescent="0.25">
      <c r="D18" s="17"/>
    </row>
    <row r="19" spans="2:7" ht="15.75" customHeight="1" x14ac:dyDescent="0.25"/>
    <row r="20" spans="2:7" ht="15.75" customHeight="1" x14ac:dyDescent="0.25"/>
    <row r="21" spans="2:7" ht="15.75" customHeight="1" x14ac:dyDescent="0.25"/>
    <row r="22" spans="2:7" ht="15.75" customHeight="1" x14ac:dyDescent="0.25"/>
    <row r="23" spans="2:7" ht="15.75" customHeight="1" x14ac:dyDescent="0.25"/>
    <row r="24" spans="2:7" ht="15.75" customHeight="1" x14ac:dyDescent="0.25"/>
    <row r="25" spans="2:7" ht="15.75" customHeight="1" x14ac:dyDescent="0.25"/>
    <row r="29" spans="2:7" ht="17.25" x14ac:dyDescent="0.3">
      <c r="B29" s="1"/>
    </row>
  </sheetData>
  <mergeCells count="6">
    <mergeCell ref="E17:F17"/>
    <mergeCell ref="B2:G2"/>
    <mergeCell ref="B4:G4"/>
    <mergeCell ref="B6:G6"/>
    <mergeCell ref="E15:F15"/>
    <mergeCell ref="E16:F16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9"/>
  <sheetViews>
    <sheetView showGridLines="0" zoomScaleNormal="100" workbookViewId="0"/>
  </sheetViews>
  <sheetFormatPr defaultRowHeight="15.75" x14ac:dyDescent="0.25"/>
  <cols>
    <col min="1" max="1" width="2.375" customWidth="1"/>
    <col min="2" max="2" width="8" customWidth="1"/>
    <col min="3" max="3" width="8.5" customWidth="1"/>
    <col min="4" max="4" width="14.5" bestFit="1" customWidth="1"/>
    <col min="5" max="5" width="6.625" bestFit="1" customWidth="1"/>
    <col min="6" max="7" width="10.75" customWidth="1"/>
  </cols>
  <sheetData>
    <row r="1" spans="2:7" ht="9" customHeight="1" x14ac:dyDescent="0.25"/>
    <row r="2" spans="2:7" ht="26.25" x14ac:dyDescent="0.25">
      <c r="B2" s="35" t="s">
        <v>12</v>
      </c>
      <c r="C2" s="35"/>
      <c r="D2" s="35"/>
      <c r="E2" s="35"/>
      <c r="F2" s="35"/>
      <c r="G2" s="35"/>
    </row>
    <row r="3" spans="2:7" ht="9" customHeight="1" x14ac:dyDescent="0.3">
      <c r="C3" s="1"/>
      <c r="D3" s="1"/>
      <c r="E3" s="1"/>
      <c r="F3" s="1"/>
      <c r="G3" s="1"/>
    </row>
    <row r="4" spans="2:7" ht="25.5" x14ac:dyDescent="0.5">
      <c r="B4" s="36" t="s">
        <v>10</v>
      </c>
      <c r="C4" s="36"/>
      <c r="D4" s="36"/>
      <c r="E4" s="36"/>
      <c r="F4" s="36"/>
      <c r="G4" s="36"/>
    </row>
    <row r="5" spans="2:7" ht="9" customHeight="1" x14ac:dyDescent="0.25"/>
    <row r="6" spans="2:7" ht="19.5" customHeight="1" x14ac:dyDescent="0.35">
      <c r="B6" s="37" t="s">
        <v>30</v>
      </c>
      <c r="C6" s="38"/>
      <c r="D6" s="38"/>
      <c r="E6" s="38"/>
      <c r="F6" s="38"/>
      <c r="G6" s="39"/>
    </row>
    <row r="7" spans="2:7" ht="18.75" x14ac:dyDescent="0.3">
      <c r="B7" s="23" t="s">
        <v>14</v>
      </c>
      <c r="C7" s="23" t="s">
        <v>15</v>
      </c>
      <c r="D7" s="23" t="s">
        <v>16</v>
      </c>
      <c r="E7" s="23" t="s">
        <v>17</v>
      </c>
      <c r="F7" s="23" t="s">
        <v>18</v>
      </c>
      <c r="G7" s="23" t="s">
        <v>19</v>
      </c>
    </row>
    <row r="8" spans="2:7" x14ac:dyDescent="0.25">
      <c r="B8" s="19">
        <v>15311</v>
      </c>
      <c r="C8" s="19">
        <v>81567</v>
      </c>
      <c r="D8" s="19" t="s">
        <v>20</v>
      </c>
      <c r="E8" s="21">
        <v>4</v>
      </c>
      <c r="F8" s="24">
        <v>24.99</v>
      </c>
      <c r="G8" s="24">
        <f>E8*F8</f>
        <v>99.96</v>
      </c>
    </row>
    <row r="9" spans="2:7" x14ac:dyDescent="0.25">
      <c r="B9" s="19">
        <v>15312</v>
      </c>
      <c r="C9" s="19">
        <v>98445</v>
      </c>
      <c r="D9" s="19" t="s">
        <v>21</v>
      </c>
      <c r="E9" s="21">
        <v>8</v>
      </c>
      <c r="F9" s="25">
        <v>42.15</v>
      </c>
      <c r="G9" s="25">
        <f t="shared" ref="G9:G13" si="0">E9*F9</f>
        <v>337.2</v>
      </c>
    </row>
    <row r="10" spans="2:7" x14ac:dyDescent="0.25">
      <c r="B10" s="19">
        <v>15313</v>
      </c>
      <c r="C10" s="19">
        <v>58916</v>
      </c>
      <c r="D10" s="19" t="s">
        <v>22</v>
      </c>
      <c r="E10" s="21">
        <v>1</v>
      </c>
      <c r="F10" s="25">
        <v>19.989999999999998</v>
      </c>
      <c r="G10" s="25">
        <f t="shared" si="0"/>
        <v>19.989999999999998</v>
      </c>
    </row>
    <row r="11" spans="2:7" x14ac:dyDescent="0.25">
      <c r="B11" s="19">
        <v>15314</v>
      </c>
      <c r="C11" s="19">
        <v>68153</v>
      </c>
      <c r="D11" s="19" t="s">
        <v>23</v>
      </c>
      <c r="E11" s="21">
        <v>25</v>
      </c>
      <c r="F11" s="25">
        <v>7.99</v>
      </c>
      <c r="G11" s="25">
        <f t="shared" si="0"/>
        <v>199.75</v>
      </c>
    </row>
    <row r="12" spans="2:7" x14ac:dyDescent="0.25">
      <c r="B12" s="19">
        <v>15315</v>
      </c>
      <c r="C12" s="19">
        <v>58156</v>
      </c>
      <c r="D12" s="19" t="s">
        <v>24</v>
      </c>
      <c r="E12" s="21">
        <v>2</v>
      </c>
      <c r="F12" s="25">
        <v>499.99</v>
      </c>
      <c r="G12" s="25">
        <f t="shared" si="0"/>
        <v>999.98</v>
      </c>
    </row>
    <row r="13" spans="2:7" x14ac:dyDescent="0.25">
      <c r="B13" s="19">
        <v>15316</v>
      </c>
      <c r="C13" s="19">
        <v>58633</v>
      </c>
      <c r="D13" s="19" t="s">
        <v>25</v>
      </c>
      <c r="E13" s="21">
        <v>1</v>
      </c>
      <c r="F13" s="25">
        <v>799.99</v>
      </c>
      <c r="G13" s="25">
        <f t="shared" si="0"/>
        <v>799.99</v>
      </c>
    </row>
    <row r="14" spans="2:7" ht="15.75" customHeight="1" x14ac:dyDescent="0.25">
      <c r="B14" s="20"/>
      <c r="F14" s="22" t="s">
        <v>11</v>
      </c>
      <c r="G14" s="22"/>
    </row>
    <row r="15" spans="2:7" ht="15.75" customHeight="1" x14ac:dyDescent="0.25">
      <c r="E15" s="29" t="s">
        <v>26</v>
      </c>
      <c r="F15" s="30"/>
      <c r="G15" s="26">
        <f>SUM(G8:G14)</f>
        <v>2456.87</v>
      </c>
    </row>
    <row r="16" spans="2:7" ht="15.75" customHeight="1" x14ac:dyDescent="0.25">
      <c r="E16" s="31" t="s">
        <v>27</v>
      </c>
      <c r="F16" s="32"/>
      <c r="G16" s="27">
        <f>COUNT(G8:G14)</f>
        <v>6</v>
      </c>
    </row>
    <row r="17" spans="2:7" ht="15.75" customHeight="1" x14ac:dyDescent="0.25">
      <c r="E17" s="33" t="s">
        <v>28</v>
      </c>
      <c r="F17" s="34"/>
      <c r="G17" s="28">
        <f>AVERAGE(G8:G13)</f>
        <v>409.4783333333333</v>
      </c>
    </row>
    <row r="18" spans="2:7" ht="15.75" customHeight="1" x14ac:dyDescent="0.25">
      <c r="D18" s="17"/>
    </row>
    <row r="19" spans="2:7" ht="15.75" customHeight="1" x14ac:dyDescent="0.25"/>
    <row r="20" spans="2:7" ht="15.75" customHeight="1" x14ac:dyDescent="0.25"/>
    <row r="21" spans="2:7" ht="15.75" customHeight="1" x14ac:dyDescent="0.25"/>
    <row r="22" spans="2:7" ht="15.75" customHeight="1" x14ac:dyDescent="0.25"/>
    <row r="23" spans="2:7" ht="15.75" customHeight="1" x14ac:dyDescent="0.25"/>
    <row r="24" spans="2:7" ht="15.75" customHeight="1" x14ac:dyDescent="0.25"/>
    <row r="25" spans="2:7" ht="15.75" customHeight="1" x14ac:dyDescent="0.25"/>
    <row r="29" spans="2:7" ht="17.25" x14ac:dyDescent="0.3">
      <c r="B29" s="1"/>
    </row>
  </sheetData>
  <mergeCells count="6">
    <mergeCell ref="E17:F17"/>
    <mergeCell ref="B2:G2"/>
    <mergeCell ref="B4:G4"/>
    <mergeCell ref="B6:G6"/>
    <mergeCell ref="E15:F15"/>
    <mergeCell ref="E16:F16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2"/>
  <sheetViews>
    <sheetView showGridLines="0" zoomScaleNormal="100" workbookViewId="0"/>
  </sheetViews>
  <sheetFormatPr defaultRowHeight="15.75" x14ac:dyDescent="0.25"/>
  <cols>
    <col min="1" max="1" width="2.375" customWidth="1"/>
    <col min="2" max="2" width="8" customWidth="1"/>
    <col min="3" max="3" width="8.5" customWidth="1"/>
    <col min="4" max="4" width="14.5" bestFit="1" customWidth="1"/>
    <col min="5" max="5" width="6.625" bestFit="1" customWidth="1"/>
    <col min="6" max="7" width="10.75" customWidth="1"/>
  </cols>
  <sheetData>
    <row r="1" spans="2:7" ht="9" customHeight="1" x14ac:dyDescent="0.25"/>
    <row r="2" spans="2:7" ht="26.25" x14ac:dyDescent="0.25">
      <c r="B2" s="35" t="s">
        <v>12</v>
      </c>
      <c r="C2" s="35"/>
      <c r="D2" s="35"/>
      <c r="E2" s="35"/>
      <c r="F2" s="35"/>
      <c r="G2" s="35"/>
    </row>
    <row r="3" spans="2:7" ht="9" customHeight="1" x14ac:dyDescent="0.3">
      <c r="C3" s="1"/>
      <c r="D3" s="1"/>
      <c r="E3" s="1"/>
      <c r="F3" s="1"/>
      <c r="G3" s="1"/>
    </row>
    <row r="4" spans="2:7" ht="25.5" x14ac:dyDescent="0.5">
      <c r="B4" s="36" t="s">
        <v>10</v>
      </c>
      <c r="C4" s="36"/>
      <c r="D4" s="36"/>
      <c r="E4" s="36"/>
      <c r="F4" s="36"/>
      <c r="G4" s="36"/>
    </row>
    <row r="5" spans="2:7" ht="9" customHeight="1" x14ac:dyDescent="0.25"/>
    <row r="6" spans="2:7" ht="19.5" customHeight="1" x14ac:dyDescent="0.35">
      <c r="B6" s="37" t="s">
        <v>31</v>
      </c>
      <c r="C6" s="38"/>
      <c r="D6" s="38"/>
      <c r="E6" s="38"/>
      <c r="F6" s="38"/>
      <c r="G6" s="39"/>
    </row>
    <row r="7" spans="2:7" ht="15.75" customHeight="1" x14ac:dyDescent="0.25">
      <c r="B7" s="20"/>
      <c r="F7" s="22" t="s">
        <v>11</v>
      </c>
      <c r="G7" s="22"/>
    </row>
    <row r="8" spans="2:7" ht="15.75" customHeight="1" x14ac:dyDescent="0.25">
      <c r="E8" s="29" t="s">
        <v>26</v>
      </c>
      <c r="F8" s="30"/>
      <c r="G8" s="26">
        <f>SUM('Math1a-End:Math1c-End'!G15)</f>
        <v>7370.61</v>
      </c>
    </row>
    <row r="9" spans="2:7" ht="15.75" customHeight="1" x14ac:dyDescent="0.25">
      <c r="E9" s="31" t="s">
        <v>27</v>
      </c>
      <c r="F9" s="32"/>
      <c r="G9" s="27">
        <f>SUM('Math1a-End:Math1c-End'!G16)</f>
        <v>18</v>
      </c>
    </row>
    <row r="10" spans="2:7" ht="15.75" customHeight="1" x14ac:dyDescent="0.25">
      <c r="E10" s="33" t="s">
        <v>28</v>
      </c>
      <c r="F10" s="34"/>
      <c r="G10" s="28">
        <f>AVERAGE('Math1a-End:Math1c-End'!G17)</f>
        <v>409.4783333333333</v>
      </c>
    </row>
    <row r="11" spans="2:7" ht="15.75" customHeight="1" x14ac:dyDescent="0.25">
      <c r="D11" s="17"/>
    </row>
    <row r="12" spans="2:7" ht="15.75" customHeight="1" x14ac:dyDescent="0.25"/>
    <row r="13" spans="2:7" ht="15.75" customHeight="1" x14ac:dyDescent="0.25"/>
    <row r="14" spans="2:7" ht="15.75" customHeight="1" x14ac:dyDescent="0.25"/>
    <row r="15" spans="2:7" ht="15.75" customHeight="1" x14ac:dyDescent="0.25"/>
    <row r="16" spans="2:7" ht="15.75" customHeight="1" x14ac:dyDescent="0.25"/>
    <row r="17" spans="2:2" ht="15.75" customHeight="1" x14ac:dyDescent="0.25"/>
    <row r="18" spans="2:2" ht="15.75" customHeight="1" x14ac:dyDescent="0.25"/>
    <row r="22" spans="2:2" ht="17.25" x14ac:dyDescent="0.3">
      <c r="B22" s="1"/>
    </row>
  </sheetData>
  <mergeCells count="6">
    <mergeCell ref="E10:F10"/>
    <mergeCell ref="B2:G2"/>
    <mergeCell ref="B4:G4"/>
    <mergeCell ref="B6:G6"/>
    <mergeCell ref="E8:F8"/>
    <mergeCell ref="E9:F9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22"/>
  <sheetViews>
    <sheetView workbookViewId="0"/>
  </sheetViews>
  <sheetFormatPr defaultColWidth="11" defaultRowHeight="15.75" x14ac:dyDescent="0.25"/>
  <cols>
    <col min="1" max="1" width="1.25" customWidth="1"/>
    <col min="2" max="2" width="23.375" customWidth="1"/>
    <col min="3" max="3" width="12" customWidth="1"/>
    <col min="4" max="4" width="4.75" customWidth="1"/>
    <col min="5" max="5" width="23.375" customWidth="1"/>
    <col min="6" max="6" width="12" customWidth="1"/>
  </cols>
  <sheetData>
    <row r="1" spans="2:8" ht="8.25" customHeight="1" x14ac:dyDescent="0.25"/>
    <row r="2" spans="2:8" ht="26.25" x14ac:dyDescent="0.25">
      <c r="B2" s="35" t="s">
        <v>8</v>
      </c>
      <c r="C2" s="35"/>
      <c r="D2" s="35"/>
      <c r="E2" s="35"/>
      <c r="F2" s="35"/>
    </row>
    <row r="3" spans="2:8" ht="17.25" x14ac:dyDescent="0.3">
      <c r="B3" s="1"/>
      <c r="C3" s="1"/>
      <c r="D3" s="1"/>
      <c r="E3" s="1"/>
      <c r="F3" s="1"/>
    </row>
    <row r="4" spans="2:8" ht="25.5" x14ac:dyDescent="0.5">
      <c r="B4" s="36" t="s">
        <v>9</v>
      </c>
      <c r="C4" s="36"/>
      <c r="D4" s="36"/>
      <c r="E4" s="36"/>
      <c r="F4" s="36"/>
    </row>
    <row r="6" spans="2:8" ht="20.25" x14ac:dyDescent="0.35">
      <c r="B6" s="40" t="s">
        <v>4</v>
      </c>
      <c r="C6" s="41"/>
      <c r="E6" s="18"/>
      <c r="F6" s="18"/>
      <c r="G6" s="12"/>
    </row>
    <row r="7" spans="2:8" x14ac:dyDescent="0.25">
      <c r="B7" s="5" t="s">
        <v>0</v>
      </c>
      <c r="C7" s="3" t="s">
        <v>3</v>
      </c>
      <c r="E7" s="13"/>
      <c r="F7" s="14"/>
      <c r="G7" s="12"/>
      <c r="H7" s="9" t="s">
        <v>5</v>
      </c>
    </row>
    <row r="8" spans="2:8" x14ac:dyDescent="0.25">
      <c r="B8" s="2" t="s">
        <v>1</v>
      </c>
      <c r="C8" s="7">
        <v>18</v>
      </c>
      <c r="E8" s="17"/>
      <c r="F8" s="17"/>
      <c r="G8" s="15"/>
      <c r="H8" s="10" t="s">
        <v>7</v>
      </c>
    </row>
    <row r="9" spans="2:8" ht="16.5" thickBot="1" x14ac:dyDescent="0.3">
      <c r="B9" s="8" t="s">
        <v>2</v>
      </c>
      <c r="C9" s="6">
        <f>(C8*8*5*52)+(C8*1.5*1*5*52)</f>
        <v>44460</v>
      </c>
      <c r="E9" s="17"/>
      <c r="F9" s="17"/>
      <c r="G9" s="15"/>
      <c r="H9" s="11" t="s">
        <v>6</v>
      </c>
    </row>
    <row r="10" spans="2:8" x14ac:dyDescent="0.25">
      <c r="B10" s="2"/>
      <c r="E10" s="17"/>
      <c r="F10" s="17"/>
      <c r="G10" s="15"/>
    </row>
    <row r="11" spans="2:8" x14ac:dyDescent="0.25">
      <c r="B11" s="2"/>
      <c r="E11" s="17"/>
      <c r="F11" s="17"/>
      <c r="G11" s="15"/>
    </row>
    <row r="12" spans="2:8" x14ac:dyDescent="0.25">
      <c r="B12" s="2"/>
      <c r="E12" s="17"/>
      <c r="F12" s="17"/>
      <c r="G12" s="15"/>
    </row>
    <row r="13" spans="2:8" x14ac:dyDescent="0.25">
      <c r="B13" s="2"/>
      <c r="E13" s="17"/>
      <c r="F13" s="17"/>
      <c r="G13" s="15"/>
    </row>
    <row r="14" spans="2:8" x14ac:dyDescent="0.25">
      <c r="B14" s="2"/>
      <c r="E14" s="17"/>
      <c r="F14" s="17"/>
      <c r="G14" s="15"/>
    </row>
    <row r="15" spans="2:8" x14ac:dyDescent="0.25">
      <c r="B15" s="2"/>
      <c r="E15" s="17"/>
      <c r="F15" s="17"/>
      <c r="G15" s="16"/>
    </row>
    <row r="16" spans="2:8" x14ac:dyDescent="0.25">
      <c r="B16" s="2"/>
      <c r="E16" s="17"/>
      <c r="F16" s="17"/>
      <c r="G16" s="12"/>
    </row>
    <row r="17" spans="2:7" x14ac:dyDescent="0.25">
      <c r="B17" s="2"/>
      <c r="E17" s="17"/>
      <c r="F17" s="17"/>
      <c r="G17" s="12"/>
    </row>
    <row r="18" spans="2:7" x14ac:dyDescent="0.25">
      <c r="B18" s="2"/>
      <c r="E18" s="17"/>
      <c r="F18" s="17"/>
    </row>
    <row r="19" spans="2:7" x14ac:dyDescent="0.25">
      <c r="B19" s="2"/>
      <c r="E19" s="17"/>
      <c r="F19" s="17"/>
    </row>
    <row r="20" spans="2:7" x14ac:dyDescent="0.25">
      <c r="F20" s="17"/>
    </row>
    <row r="21" spans="2:7" x14ac:dyDescent="0.25">
      <c r="E21" s="4"/>
      <c r="F21" s="17"/>
    </row>
    <row r="22" spans="2:7" x14ac:dyDescent="0.25">
      <c r="E22" s="4"/>
    </row>
  </sheetData>
  <customSheetViews>
    <customSheetView guid="{7832CFFA-06F0-4EE6-9335-1532826377F0}" scale="190" fitToPage="1" state="hidden">
      <selection activeCell="A12" sqref="A12"/>
      <pageMargins left="0.75" right="0.75" top="1" bottom="1" header="0.5" footer="0.5"/>
      <pageSetup orientation="landscape" r:id="rId1"/>
    </customSheetView>
  </customSheetViews>
  <mergeCells count="3">
    <mergeCell ref="B2:F2"/>
    <mergeCell ref="B4:F4"/>
    <mergeCell ref="B6:C6"/>
  </mergeCells>
  <pageMargins left="0.75" right="0.75" top="1" bottom="1" header="0.5" footer="0.5"/>
  <pageSetup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Math1a-Begin</vt:lpstr>
      <vt:lpstr>Math1a-End</vt:lpstr>
      <vt:lpstr>Math1b-End</vt:lpstr>
      <vt:lpstr>Math1c-End</vt:lpstr>
      <vt:lpstr>Math1d-End</vt:lpstr>
      <vt:lpstr>Integrity4 (2)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Crute</dc:creator>
  <cp:lastModifiedBy>CRUTER.com</cp:lastModifiedBy>
  <cp:lastPrinted>2015-05-13T23:52:19Z</cp:lastPrinted>
  <dcterms:created xsi:type="dcterms:W3CDTF">2015-04-24T00:51:04Z</dcterms:created>
  <dcterms:modified xsi:type="dcterms:W3CDTF">2016-03-04T17:30:18Z</dcterms:modified>
</cp:coreProperties>
</file>